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UYỀN\NĂM 2023\THI TUYỂN CÔNG CHỨC CẤP XÃ\VÒNG 2\New folder\"/>
    </mc:Choice>
  </mc:AlternateContent>
  <bookViews>
    <workbookView xWindow="480" yWindow="555" windowWidth="18195" windowHeight="11340"/>
  </bookViews>
  <sheets>
    <sheet name="1" sheetId="17" r:id="rId1"/>
  </sheets>
  <definedNames>
    <definedName name="_xlnm._FilterDatabase" localSheetId="0" hidden="1">'1'!$A$3:$M$31</definedName>
    <definedName name="_xlnm.Print_Titles" localSheetId="0">'1'!$A:$M,'1'!$3:$6</definedName>
  </definedNames>
  <calcPr calcId="152511"/>
</workbook>
</file>

<file path=xl/calcChain.xml><?xml version="1.0" encoding="utf-8"?>
<calcChain xmlns="http://schemas.openxmlformats.org/spreadsheetml/2006/main">
  <c r="M39" i="17" l="1"/>
  <c r="C39" i="17"/>
  <c r="M38" i="17"/>
  <c r="C38" i="17"/>
  <c r="M37" i="17"/>
  <c r="C37" i="17"/>
  <c r="M36" i="17"/>
  <c r="C36" i="17"/>
  <c r="M35" i="17"/>
  <c r="C35" i="17"/>
  <c r="M34" i="17"/>
  <c r="C34" i="17"/>
  <c r="M33" i="17"/>
  <c r="C33" i="17"/>
  <c r="M32" i="17"/>
  <c r="C32" i="17"/>
  <c r="M30" i="17"/>
  <c r="C30" i="17"/>
  <c r="M29" i="17"/>
  <c r="C29" i="17"/>
  <c r="M28" i="17"/>
  <c r="C28" i="17"/>
  <c r="M27" i="17"/>
  <c r="C27" i="17"/>
  <c r="M26" i="17"/>
  <c r="C26" i="17"/>
  <c r="M25" i="17"/>
  <c r="C25" i="17"/>
  <c r="M24" i="17"/>
  <c r="C24" i="17"/>
  <c r="M23" i="17"/>
  <c r="C23" i="17"/>
  <c r="M21" i="17"/>
  <c r="C21" i="17"/>
  <c r="M20" i="17"/>
  <c r="C20" i="17"/>
  <c r="M19" i="17"/>
  <c r="C19" i="17"/>
  <c r="M18" i="17"/>
  <c r="C18" i="17"/>
  <c r="M17" i="17"/>
  <c r="C17" i="17"/>
  <c r="M16" i="17"/>
  <c r="C16" i="17"/>
  <c r="M15" i="17"/>
  <c r="C15" i="17"/>
  <c r="M14" i="17"/>
  <c r="C14" i="17"/>
  <c r="M12" i="17"/>
  <c r="C12" i="17"/>
  <c r="M11" i="17"/>
  <c r="C11" i="17"/>
  <c r="M10" i="17"/>
  <c r="C10" i="17"/>
  <c r="M9" i="17"/>
  <c r="C9" i="17"/>
  <c r="M8" i="17"/>
  <c r="C8" i="17"/>
</calcChain>
</file>

<file path=xl/sharedStrings.xml><?xml version="1.0" encoding="utf-8"?>
<sst xmlns="http://schemas.openxmlformats.org/spreadsheetml/2006/main" count="198" uniqueCount="149">
  <si>
    <t>Stt</t>
  </si>
  <si>
    <t>Năm sinh</t>
  </si>
  <si>
    <t>Đơn vị dự tuyển</t>
  </si>
  <si>
    <t>Nam</t>
  </si>
  <si>
    <t>Nữ</t>
  </si>
  <si>
    <t>Lê Minh An</t>
  </si>
  <si>
    <t>01/11/1995</t>
  </si>
  <si>
    <t>Vũ Đức Hường</t>
  </si>
  <si>
    <t>29/8/1994</t>
  </si>
  <si>
    <t>Phạm Ngô Minh Trí</t>
  </si>
  <si>
    <t>21/10/1999</t>
  </si>
  <si>
    <t>Tên</t>
  </si>
  <si>
    <t>An</t>
  </si>
  <si>
    <t>Hường</t>
  </si>
  <si>
    <t>Trân</t>
  </si>
  <si>
    <t>Trí</t>
  </si>
  <si>
    <t>Thịnh</t>
  </si>
  <si>
    <t>Ngọc</t>
  </si>
  <si>
    <t xml:space="preserve">Họ và tên </t>
  </si>
  <si>
    <t>Nguyễn Phạm Phương Uyên</t>
  </si>
  <si>
    <t>27/12/2001</t>
  </si>
  <si>
    <t>Lê Hoàng Thơ</t>
  </si>
  <si>
    <t>20/01/1998</t>
  </si>
  <si>
    <t>Trần Thị Ngọc</t>
  </si>
  <si>
    <t>20/2/1988</t>
  </si>
  <si>
    <t>20/7/1992</t>
  </si>
  <si>
    <t>Lê Quốc Tuấn</t>
  </si>
  <si>
    <t>02/01/1989</t>
  </si>
  <si>
    <t>Đặng Vũ Anh Thư</t>
  </si>
  <si>
    <t>10/3/1986</t>
  </si>
  <si>
    <t>Võ Văn Trọng</t>
  </si>
  <si>
    <t>20/2/1997</t>
  </si>
  <si>
    <t>Phạm Văn Đậu</t>
  </si>
  <si>
    <t>27/01/1990</t>
  </si>
  <si>
    <t>Nguyễn Thị Trúc Linh</t>
  </si>
  <si>
    <t>Huỳnh Nguyễn Hưng Thịnh</t>
  </si>
  <si>
    <t>15/7/2000</t>
  </si>
  <si>
    <t>25/9/1998</t>
  </si>
  <si>
    <t>Trần Thiện Hoan</t>
  </si>
  <si>
    <t>26/01/1989</t>
  </si>
  <si>
    <t>Lại Hữu Thọ</t>
  </si>
  <si>
    <t>06/3/1998</t>
  </si>
  <si>
    <t>Nguyễn Thị Mỹ Quyên</t>
  </si>
  <si>
    <t>12/8/2001</t>
  </si>
  <si>
    <t>Nguyễn Hữu Tính</t>
  </si>
  <si>
    <t>19/12/2000</t>
  </si>
  <si>
    <t>Nguyễn Bùi Mỹ Linh</t>
  </si>
  <si>
    <t>28/9/1991</t>
  </si>
  <si>
    <t>Trịnh Phương Nam</t>
  </si>
  <si>
    <t>25/02/2001</t>
  </si>
  <si>
    <t>Trọng</t>
  </si>
  <si>
    <t>Đậu</t>
  </si>
  <si>
    <t>Uyên</t>
  </si>
  <si>
    <t>Linh</t>
  </si>
  <si>
    <t>Thơ</t>
  </si>
  <si>
    <t>Tính</t>
  </si>
  <si>
    <t>Thọ</t>
  </si>
  <si>
    <t>Tuấn</t>
  </si>
  <si>
    <t>Thư</t>
  </si>
  <si>
    <t>Hoan</t>
  </si>
  <si>
    <t>Ngân</t>
  </si>
  <si>
    <t>Quyên</t>
  </si>
  <si>
    <t>Giàu</t>
  </si>
  <si>
    <t>Đa</t>
  </si>
  <si>
    <t>Nguyễn Thị Thu Ngân</t>
  </si>
  <si>
    <t>3/10/2001</t>
  </si>
  <si>
    <t>Nguyễn Ngọc Huế Trân</t>
  </si>
  <si>
    <t>16/11/2000</t>
  </si>
  <si>
    <t>Lê Thị Hồng Diễm</t>
  </si>
  <si>
    <t>20/10/1991</t>
  </si>
  <si>
    <t>Đinh Thị Diễm Trinh</t>
  </si>
  <si>
    <t>25/4/1998</t>
  </si>
  <si>
    <t>Nguyễn Thị Linh Đa</t>
  </si>
  <si>
    <t>Diễm</t>
  </si>
  <si>
    <t>Trinh</t>
  </si>
  <si>
    <t>Nguyễn Thanh Thảo</t>
  </si>
  <si>
    <t>10/7/1996</t>
  </si>
  <si>
    <t>Hồ Thị Bích Như</t>
  </si>
  <si>
    <t>16/3/2001</t>
  </si>
  <si>
    <t>Võ Thị Ngọc Giàu</t>
  </si>
  <si>
    <t>Trương Tấn Tài</t>
  </si>
  <si>
    <t>1/7/2001</t>
  </si>
  <si>
    <t>Thảo</t>
  </si>
  <si>
    <t>Như</t>
  </si>
  <si>
    <t>Họ và chữ đệm</t>
  </si>
  <si>
    <t>Tài</t>
  </si>
  <si>
    <t>Vị trí 
dự tuyển</t>
  </si>
  <si>
    <t>Võ Ngọc Phương Huỳnh</t>
  </si>
  <si>
    <t>Huỳnh</t>
  </si>
  <si>
    <t>9/01/1997</t>
  </si>
  <si>
    <t>SBD</t>
  </si>
  <si>
    <t>UBND xã Đôn Thuận</t>
  </si>
  <si>
    <t>UBND phường Lộc Hưng</t>
  </si>
  <si>
    <t>UBND phường Gia Bình</t>
  </si>
  <si>
    <t>UBND phường Gia Lộc</t>
  </si>
  <si>
    <t>UBND Phường An Tịnh</t>
  </si>
  <si>
    <t>UBND phường An Hòa</t>
  </si>
  <si>
    <t>UBND phường 
Lộc Hưng</t>
  </si>
  <si>
    <t>UBND phường
 Gia Bình</t>
  </si>
  <si>
    <t>Địa chính - nông nghiệp - xây dựng và môi trường</t>
  </si>
  <si>
    <t>Văn hóa  - xã hội</t>
  </si>
  <si>
    <t>Địa chính - xây dựng - đô thị và môi trường</t>
  </si>
  <si>
    <t>Tài chính - kế toán</t>
  </si>
  <si>
    <t>UBND xã 
Đôn Thuận</t>
  </si>
  <si>
    <t>02</t>
  </si>
  <si>
    <t>04</t>
  </si>
  <si>
    <t>05</t>
  </si>
  <si>
    <t>06</t>
  </si>
  <si>
    <t>07</t>
  </si>
  <si>
    <t>03</t>
  </si>
  <si>
    <t>08</t>
  </si>
  <si>
    <t>09</t>
  </si>
  <si>
    <t>11</t>
  </si>
  <si>
    <t>14</t>
  </si>
  <si>
    <t>19</t>
  </si>
  <si>
    <t>21</t>
  </si>
  <si>
    <t>22</t>
  </si>
  <si>
    <t>23</t>
  </si>
  <si>
    <t>25</t>
  </si>
  <si>
    <t>28</t>
  </si>
  <si>
    <t>Nguyễn Thị Bảo Trân</t>
  </si>
  <si>
    <t>16/8/1995</t>
  </si>
  <si>
    <t>UBND xã Hưng Thuận</t>
  </si>
  <si>
    <t>Danh sách này có 29 thí sinh</t>
  </si>
  <si>
    <t>01</t>
  </si>
  <si>
    <t>10</t>
  </si>
  <si>
    <t>13</t>
  </si>
  <si>
    <t>15</t>
  </si>
  <si>
    <t>17</t>
  </si>
  <si>
    <t>20</t>
  </si>
  <si>
    <t>I</t>
  </si>
  <si>
    <t>II</t>
  </si>
  <si>
    <t>III</t>
  </si>
  <si>
    <t>Vị trí công chức Văn hóa - xã hội (lĩnh vực Xã hội)</t>
  </si>
  <si>
    <t>IV</t>
  </si>
  <si>
    <t>Vị trí công chức Tài chính  - kế toán</t>
  </si>
  <si>
    <t>Vị trí công chức Địa chính  - xây dựng - đô thị và môi trường phường Gia Bình</t>
  </si>
  <si>
    <t>Vị trí công chức Địa chính  - nông nghiệp - xây dựng và môi trường xã Đôn Thuận</t>
  </si>
  <si>
    <t>Đối tượng ưu tiên</t>
  </si>
  <si>
    <t>Điểm thi viết</t>
  </si>
  <si>
    <t>Điểm ưu tiên</t>
  </si>
  <si>
    <t>Tổng điểm thi (13=11+12)</t>
  </si>
  <si>
    <t xml:space="preserve">ỦY BAN NHÂN DÂN
 THỊ XÃ TRẢNG BÀNG
</t>
  </si>
  <si>
    <r>
      <t xml:space="preserve">KẾT QUẢ ĐIỂM THI VÒNG 2 KỲ THI TUYỂN CÔNG CHỨC CẤP XÃ NĂM 2023
Môn thi:  Kiến thức chuyên ngành
Địa điểm: Hội trường 29/4 UBND thị xã Trảng Bàng
</t>
    </r>
    <r>
      <rPr>
        <i/>
        <sz val="14"/>
        <rFont val="Times New Roman"/>
        <family val="1"/>
      </rPr>
      <t>(Kèm theo Quyết định số:      /QĐ-UBND ngày   tháng   năm 2024 của UBND thị xã)</t>
    </r>
  </si>
  <si>
    <t>NHĐKCT</t>
  </si>
  <si>
    <t>Con TB 3/4</t>
  </si>
  <si>
    <t>Ghi chú</t>
  </si>
  <si>
    <t xml:space="preserve">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</si>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</sst>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1" xfId="0" applyFont="1" applyBorder="1"/>
    <xf numFmtId="0" fontId="10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quotePrefix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vertical="center"/>
    </xf>
    <xf numFmtId="0" fontId="1" fillId="2" borderId="1" xfId="0" quotePrefix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quotePrefix="1" applyFont="1" applyFill="1" applyBorder="1" applyAlignment="1">
      <alignment horizontal="center" vertical="center"/>
    </xf>
    <xf numFmtId="0" fontId="12" fillId="2" borderId="1" xfId="0" quotePrefix="1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1314450</xdr:colOff>
      <xdr:row>0</xdr:row>
      <xdr:rowOff>447675</xdr:rowOff>
    </xdr:from>
    <xdr:to>
      <xdr:col>2</xdr:col>
      <xdr:colOff>314325</xdr:colOff>
      <xdr:row>0</xdr:row>
      <xdr:rowOff>447675</xdr:rowOff>
    </xdr:to>
    <xdr:cxnSp macro="">
      <xdr:nvCxnSpPr>
        <xdr:cNvPr id="3" name="Straight Connector 2"/>
        <xdr:cNvCxnSpPr/>
      </xdr:nvCxnSpPr>
      <xdr:spPr>
        <a:xfrm>
          <a:off x="1600200" y="447675"/>
          <a:ext cx="723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zoomScale="120" zoomScaleNormal="120" workbookViewId="0">
      <pane ySplit="5" topLeftCell="A27" activePane="bottomLeft" state="frozen"/>
      <selection pane="bottomLeft" activeCell="L30" sqref="L30"/>
    </sheetView>
  </sheetViews>
  <sheetFormatPr defaultColWidth="9.140625" defaultRowHeight="15.75" x14ac:dyDescent="0.25"/>
  <cols>
    <col min="1" max="1" width="4.28515625" style="3" customWidth="1"/>
    <col min="2" max="2" width="25.85546875" style="2" customWidth="1"/>
    <col min="3" max="3" width="18.140625" style="4" customWidth="1"/>
    <col min="4" max="5" width="7.42578125" style="5" customWidth="1"/>
    <col min="6" max="7" width="10.140625" style="3" customWidth="1"/>
    <col min="8" max="8" width="20.28515625" style="5" customWidth="1"/>
    <col min="9" max="9" width="20.28515625" style="2" customWidth="1"/>
    <col min="10" max="13" width="10.85546875" style="2" customWidth="1"/>
    <col min="14" max="14" width="9.85546875" style="2" customWidth="1"/>
    <col min="15" max="16384" width="9.140625" style="2"/>
  </cols>
  <sheetData>
    <row r="1" spans="1:14" ht="51.75" customHeight="1" x14ac:dyDescent="0.25">
      <c r="A1" s="50" t="s">
        <v>142</v>
      </c>
      <c r="B1" s="50"/>
      <c r="C1" s="50"/>
      <c r="D1" s="50"/>
      <c r="E1" s="50"/>
    </row>
    <row r="2" spans="1:14" ht="97.5" customHeight="1" x14ac:dyDescent="0.25">
      <c r="A2" s="54" t="s">
        <v>143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4" ht="15.75" customHeight="1" x14ac:dyDescent="0.25">
      <c r="A3" s="51" t="s">
        <v>0</v>
      </c>
      <c r="B3" s="51" t="s">
        <v>18</v>
      </c>
      <c r="C3" s="51" t="s">
        <v>84</v>
      </c>
      <c r="D3" s="51" t="s">
        <v>11</v>
      </c>
      <c r="E3" s="51" t="s">
        <v>90</v>
      </c>
      <c r="F3" s="55" t="s">
        <v>1</v>
      </c>
      <c r="G3" s="56"/>
      <c r="H3" s="46" t="s">
        <v>2</v>
      </c>
      <c r="I3" s="46" t="s">
        <v>86</v>
      </c>
      <c r="J3" s="46" t="s">
        <v>138</v>
      </c>
      <c r="K3" s="46" t="s">
        <v>140</v>
      </c>
      <c r="L3" s="46" t="s">
        <v>139</v>
      </c>
      <c r="M3" s="57" t="s">
        <v>141</v>
      </c>
      <c r="N3" s="49" t="s">
        <v>146</v>
      </c>
    </row>
    <row r="4" spans="1:14" ht="17.25" customHeight="1" x14ac:dyDescent="0.25">
      <c r="A4" s="52"/>
      <c r="B4" s="52"/>
      <c r="C4" s="52"/>
      <c r="D4" s="52"/>
      <c r="E4" s="52"/>
      <c r="F4" s="51" t="s">
        <v>3</v>
      </c>
      <c r="G4" s="51" t="s">
        <v>4</v>
      </c>
      <c r="H4" s="47"/>
      <c r="I4" s="47"/>
      <c r="J4" s="47"/>
      <c r="K4" s="47"/>
      <c r="L4" s="47"/>
      <c r="M4" s="58"/>
      <c r="N4" s="49"/>
    </row>
    <row r="5" spans="1:14" ht="64.5" customHeight="1" x14ac:dyDescent="0.25">
      <c r="A5" s="53"/>
      <c r="B5" s="53"/>
      <c r="C5" s="53"/>
      <c r="D5" s="53"/>
      <c r="E5" s="53"/>
      <c r="F5" s="53"/>
      <c r="G5" s="53"/>
      <c r="H5" s="48"/>
      <c r="I5" s="48"/>
      <c r="J5" s="48"/>
      <c r="K5" s="48"/>
      <c r="L5" s="48"/>
      <c r="M5" s="59"/>
      <c r="N5" s="49"/>
    </row>
    <row r="6" spans="1:14" ht="15.75" customHeight="1" x14ac:dyDescent="0.2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37">
        <v>13</v>
      </c>
      <c r="N6" s="62">
        <v>14</v>
      </c>
    </row>
    <row r="7" spans="1:14" ht="32.25" customHeight="1" x14ac:dyDescent="0.25">
      <c r="A7" s="10" t="s">
        <v>130</v>
      </c>
      <c r="B7" s="13" t="s">
        <v>137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 t="s">
        <v>147</v>
      </c>
      <c r="N7" s="15"/>
    </row>
    <row r="8" spans="1:14" ht="69.75" customHeight="1" x14ac:dyDescent="0.25">
      <c r="A8" s="17">
        <v>1</v>
      </c>
      <c r="B8" s="18" t="s">
        <v>5</v>
      </c>
      <c r="C8" s="19" t="str">
        <f t="shared" ref="C8:C12" si="0">LEFT(B8,LEN(B8)-LEN(D8))</f>
        <v xml:space="preserve">Lê Minh </v>
      </c>
      <c r="D8" s="20" t="s">
        <v>12</v>
      </c>
      <c r="E8" s="21" t="s">
        <v>124</v>
      </c>
      <c r="F8" s="21" t="s">
        <v>6</v>
      </c>
      <c r="G8" s="20"/>
      <c r="H8" s="22" t="s">
        <v>103</v>
      </c>
      <c r="I8" s="22" t="s">
        <v>99</v>
      </c>
      <c r="J8" s="22" t="s">
        <v>144</v>
      </c>
      <c r="K8" s="22">
        <v>2.5</v>
      </c>
      <c r="L8" s="22">
        <v>55</v>
      </c>
      <c r="M8" s="38">
        <f>K8+L8</f>
        <v>57.5</v>
      </c>
      <c r="N8" s="15"/>
    </row>
    <row r="9" spans="1:14" ht="84" customHeight="1" x14ac:dyDescent="0.25">
      <c r="A9" s="17">
        <v>2</v>
      </c>
      <c r="B9" s="19" t="s">
        <v>32</v>
      </c>
      <c r="C9" s="19" t="str">
        <f t="shared" si="0"/>
        <v xml:space="preserve">Phạm Văn </v>
      </c>
      <c r="D9" s="20" t="s">
        <v>51</v>
      </c>
      <c r="E9" s="21" t="s">
        <v>109</v>
      </c>
      <c r="F9" s="21" t="s">
        <v>33</v>
      </c>
      <c r="G9" s="20"/>
      <c r="H9" s="22" t="s">
        <v>91</v>
      </c>
      <c r="I9" s="22" t="s">
        <v>99</v>
      </c>
      <c r="J9" s="22"/>
      <c r="K9" s="23"/>
      <c r="L9" s="22">
        <v>67.5</v>
      </c>
      <c r="M9" s="38">
        <f>K9+L9</f>
        <v>67.5</v>
      </c>
      <c r="N9" s="15"/>
    </row>
    <row r="10" spans="1:14" ht="79.5" customHeight="1" x14ac:dyDescent="0.25">
      <c r="A10" s="17">
        <v>3</v>
      </c>
      <c r="B10" s="24" t="s">
        <v>48</v>
      </c>
      <c r="C10" s="19" t="str">
        <f t="shared" si="0"/>
        <v xml:space="preserve">Trịnh Phương </v>
      </c>
      <c r="D10" s="25" t="s">
        <v>3</v>
      </c>
      <c r="E10" s="21" t="s">
        <v>112</v>
      </c>
      <c r="F10" s="26" t="s">
        <v>49</v>
      </c>
      <c r="G10" s="24"/>
      <c r="H10" s="22" t="s">
        <v>103</v>
      </c>
      <c r="I10" s="22" t="s">
        <v>99</v>
      </c>
      <c r="J10" s="23"/>
      <c r="K10" s="23"/>
      <c r="L10" s="23">
        <v>62.5</v>
      </c>
      <c r="M10" s="38">
        <f t="shared" ref="M10:M12" si="1">K10+L10</f>
        <v>62.5</v>
      </c>
      <c r="N10" s="15"/>
    </row>
    <row r="11" spans="1:14" ht="69.75" customHeight="1" x14ac:dyDescent="0.25">
      <c r="A11" s="27">
        <v>4</v>
      </c>
      <c r="B11" s="31" t="s">
        <v>70</v>
      </c>
      <c r="C11" s="32" t="str">
        <f t="shared" si="0"/>
        <v xml:space="preserve">Đinh Thị Diễm </v>
      </c>
      <c r="D11" s="28" t="s">
        <v>74</v>
      </c>
      <c r="E11" s="33">
        <v>26</v>
      </c>
      <c r="F11" s="28"/>
      <c r="G11" s="34" t="s">
        <v>71</v>
      </c>
      <c r="H11" s="35" t="s">
        <v>103</v>
      </c>
      <c r="I11" s="35" t="s">
        <v>99</v>
      </c>
      <c r="J11" s="35" t="s">
        <v>144</v>
      </c>
      <c r="K11" s="35">
        <v>2.5</v>
      </c>
      <c r="L11" s="35">
        <v>72.5</v>
      </c>
      <c r="M11" s="39">
        <f t="shared" si="1"/>
        <v>75</v>
      </c>
      <c r="N11" s="15"/>
    </row>
    <row r="12" spans="1:14" ht="90" customHeight="1" x14ac:dyDescent="0.25">
      <c r="A12" s="17">
        <v>5</v>
      </c>
      <c r="B12" s="19" t="s">
        <v>30</v>
      </c>
      <c r="C12" s="19" t="str">
        <f t="shared" si="0"/>
        <v xml:space="preserve">Võ Văn </v>
      </c>
      <c r="D12" s="20" t="s">
        <v>50</v>
      </c>
      <c r="E12" s="21">
        <v>27</v>
      </c>
      <c r="F12" s="21" t="s">
        <v>31</v>
      </c>
      <c r="G12" s="20"/>
      <c r="H12" s="22" t="s">
        <v>103</v>
      </c>
      <c r="I12" s="22" t="s">
        <v>99</v>
      </c>
      <c r="J12" s="22"/>
      <c r="K12" s="22"/>
      <c r="L12" s="22">
        <v>67.5</v>
      </c>
      <c r="M12" s="38">
        <f t="shared" si="1"/>
        <v>67.5</v>
      </c>
      <c r="N12" s="15"/>
    </row>
    <row r="13" spans="1:14" ht="30.75" customHeight="1" x14ac:dyDescent="0.25">
      <c r="A13" s="10" t="s">
        <v>131</v>
      </c>
      <c r="B13" s="13" t="s">
        <v>136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</row>
    <row r="14" spans="1:14" ht="69.75" customHeight="1" x14ac:dyDescent="0.25">
      <c r="A14" s="17">
        <v>6</v>
      </c>
      <c r="B14" s="18" t="s">
        <v>68</v>
      </c>
      <c r="C14" s="19" t="str">
        <f t="shared" ref="C14:C21" si="2">LEFT(B14,LEN(B14)-LEN(D14))</f>
        <v xml:space="preserve">Lê Thị Hồng </v>
      </c>
      <c r="D14" s="20" t="s">
        <v>73</v>
      </c>
      <c r="E14" s="21" t="s">
        <v>105</v>
      </c>
      <c r="F14" s="18"/>
      <c r="G14" s="29" t="s">
        <v>69</v>
      </c>
      <c r="H14" s="22" t="s">
        <v>93</v>
      </c>
      <c r="I14" s="22" t="s">
        <v>101</v>
      </c>
      <c r="J14" s="22"/>
      <c r="K14" s="22"/>
      <c r="L14" s="22">
        <v>77</v>
      </c>
      <c r="M14" s="38">
        <f>K14+L14</f>
        <v>77</v>
      </c>
      <c r="N14" s="15"/>
    </row>
    <row r="15" spans="1:14" ht="69.75" customHeight="1" x14ac:dyDescent="0.25">
      <c r="A15" s="17">
        <v>7</v>
      </c>
      <c r="B15" s="18" t="s">
        <v>7</v>
      </c>
      <c r="C15" s="19" t="str">
        <f t="shared" si="2"/>
        <v xml:space="preserve">Vũ Đức </v>
      </c>
      <c r="D15" s="20" t="s">
        <v>13</v>
      </c>
      <c r="E15" s="21" t="s">
        <v>108</v>
      </c>
      <c r="F15" s="30" t="s">
        <v>8</v>
      </c>
      <c r="G15" s="20"/>
      <c r="H15" s="22" t="s">
        <v>93</v>
      </c>
      <c r="I15" s="22" t="s">
        <v>101</v>
      </c>
      <c r="J15" s="22"/>
      <c r="K15" s="22"/>
      <c r="L15" s="22">
        <v>44</v>
      </c>
      <c r="M15" s="38">
        <f t="shared" ref="M15:M21" si="3">K15+L15</f>
        <v>44</v>
      </c>
      <c r="N15" s="15"/>
    </row>
    <row r="16" spans="1:14" ht="69.75" customHeight="1" x14ac:dyDescent="0.25">
      <c r="A16" s="17">
        <v>8</v>
      </c>
      <c r="B16" s="19" t="s">
        <v>34</v>
      </c>
      <c r="C16" s="19" t="str">
        <f t="shared" si="2"/>
        <v xml:space="preserve">Nguyễn Thị Trúc </v>
      </c>
      <c r="D16" s="20" t="s">
        <v>53</v>
      </c>
      <c r="E16" s="21" t="s">
        <v>111</v>
      </c>
      <c r="F16" s="20"/>
      <c r="G16" s="21" t="s">
        <v>148</v>
      </c>
      <c r="H16" s="22" t="s">
        <v>93</v>
      </c>
      <c r="I16" s="22" t="s">
        <v>101</v>
      </c>
      <c r="J16" s="22"/>
      <c r="K16" s="22"/>
      <c r="L16" s="22">
        <v>71</v>
      </c>
      <c r="M16" s="38">
        <f t="shared" si="3"/>
        <v>71</v>
      </c>
      <c r="N16" s="15"/>
    </row>
    <row r="17" spans="1:14" ht="69.75" customHeight="1" x14ac:dyDescent="0.25">
      <c r="A17" s="17">
        <v>9</v>
      </c>
      <c r="B17" s="18" t="s">
        <v>64</v>
      </c>
      <c r="C17" s="19" t="str">
        <f t="shared" si="2"/>
        <v xml:space="preserve">Nguyễn Thị Thu </v>
      </c>
      <c r="D17" s="20" t="s">
        <v>60</v>
      </c>
      <c r="E17" s="21">
        <v>12</v>
      </c>
      <c r="F17" s="20"/>
      <c r="G17" s="21" t="s">
        <v>65</v>
      </c>
      <c r="H17" s="22" t="s">
        <v>93</v>
      </c>
      <c r="I17" s="22" t="s">
        <v>101</v>
      </c>
      <c r="J17" s="22"/>
      <c r="K17" s="22"/>
      <c r="L17" s="22">
        <v>62</v>
      </c>
      <c r="M17" s="38">
        <f t="shared" si="3"/>
        <v>62</v>
      </c>
      <c r="N17" s="15"/>
    </row>
    <row r="18" spans="1:14" ht="69.75" customHeight="1" x14ac:dyDescent="0.25">
      <c r="A18" s="17">
        <v>10</v>
      </c>
      <c r="B18" s="19" t="s">
        <v>80</v>
      </c>
      <c r="C18" s="19" t="str">
        <f t="shared" si="2"/>
        <v xml:space="preserve">Trương Tấn </v>
      </c>
      <c r="D18" s="20" t="s">
        <v>85</v>
      </c>
      <c r="E18" s="21">
        <v>16</v>
      </c>
      <c r="F18" s="21" t="s">
        <v>81</v>
      </c>
      <c r="G18" s="20"/>
      <c r="H18" s="22" t="s">
        <v>93</v>
      </c>
      <c r="I18" s="22" t="s">
        <v>101</v>
      </c>
      <c r="J18" s="22"/>
      <c r="K18" s="22"/>
      <c r="L18" s="22">
        <v>76</v>
      </c>
      <c r="M18" s="38">
        <f t="shared" si="3"/>
        <v>76</v>
      </c>
      <c r="N18" s="15"/>
    </row>
    <row r="19" spans="1:14" ht="69.75" customHeight="1" x14ac:dyDescent="0.25">
      <c r="A19" s="17">
        <v>11</v>
      </c>
      <c r="B19" s="19" t="s">
        <v>35</v>
      </c>
      <c r="C19" s="19" t="str">
        <f t="shared" si="2"/>
        <v xml:space="preserve">Huỳnh Nguyễn Hưng </v>
      </c>
      <c r="D19" s="20" t="s">
        <v>16</v>
      </c>
      <c r="E19" s="21">
        <v>18</v>
      </c>
      <c r="F19" s="21" t="s">
        <v>36</v>
      </c>
      <c r="G19" s="20"/>
      <c r="H19" s="22" t="s">
        <v>93</v>
      </c>
      <c r="I19" s="22" t="s">
        <v>101</v>
      </c>
      <c r="J19" s="22"/>
      <c r="K19" s="22"/>
      <c r="L19" s="22">
        <v>60</v>
      </c>
      <c r="M19" s="38">
        <f t="shared" si="3"/>
        <v>60</v>
      </c>
      <c r="N19" s="15"/>
    </row>
    <row r="20" spans="1:14" ht="69.75" customHeight="1" x14ac:dyDescent="0.25">
      <c r="A20" s="27">
        <v>12</v>
      </c>
      <c r="B20" s="19" t="s">
        <v>66</v>
      </c>
      <c r="C20" s="19" t="str">
        <f t="shared" si="2"/>
        <v xml:space="preserve">Nguyễn Ngọc Huế </v>
      </c>
      <c r="D20" s="20" t="s">
        <v>14</v>
      </c>
      <c r="E20" s="21">
        <v>24</v>
      </c>
      <c r="F20" s="20"/>
      <c r="G20" s="21" t="s">
        <v>67</v>
      </c>
      <c r="H20" s="22" t="s">
        <v>93</v>
      </c>
      <c r="I20" s="22" t="s">
        <v>101</v>
      </c>
      <c r="J20" s="22"/>
      <c r="K20" s="22"/>
      <c r="L20" s="22">
        <v>83</v>
      </c>
      <c r="M20" s="38">
        <f t="shared" si="3"/>
        <v>83</v>
      </c>
      <c r="N20" s="15"/>
    </row>
    <row r="21" spans="1:14" ht="69.75" customHeight="1" x14ac:dyDescent="0.25">
      <c r="A21" s="17">
        <v>13</v>
      </c>
      <c r="B21" s="20" t="s">
        <v>19</v>
      </c>
      <c r="C21" s="19" t="str">
        <f t="shared" si="2"/>
        <v xml:space="preserve">Nguyễn Phạm Phương </v>
      </c>
      <c r="D21" s="20" t="s">
        <v>52</v>
      </c>
      <c r="E21" s="21">
        <v>29</v>
      </c>
      <c r="F21" s="20"/>
      <c r="G21" s="21" t="s">
        <v>20</v>
      </c>
      <c r="H21" s="22" t="s">
        <v>98</v>
      </c>
      <c r="I21" s="22" t="s">
        <v>101</v>
      </c>
      <c r="J21" s="22"/>
      <c r="K21" s="22"/>
      <c r="L21" s="22">
        <v>74</v>
      </c>
      <c r="M21" s="38">
        <f t="shared" si="3"/>
        <v>74</v>
      </c>
      <c r="N21" s="15"/>
    </row>
    <row r="22" spans="1:14" ht="30.75" customHeight="1" x14ac:dyDescent="0.25">
      <c r="A22" s="10" t="s">
        <v>132</v>
      </c>
      <c r="B22" s="13" t="s">
        <v>133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</row>
    <row r="23" spans="1:14" ht="69.75" customHeight="1" x14ac:dyDescent="0.25">
      <c r="A23" s="17">
        <v>14</v>
      </c>
      <c r="B23" s="19" t="s">
        <v>72</v>
      </c>
      <c r="C23" s="19" t="str">
        <f t="shared" ref="C23:C30" si="4">LEFT(B23,LEN(B23)-LEN(D23))</f>
        <v xml:space="preserve">Nguyễn Thị Linh </v>
      </c>
      <c r="D23" s="20" t="s">
        <v>63</v>
      </c>
      <c r="E23" s="21" t="s">
        <v>104</v>
      </c>
      <c r="F23" s="20"/>
      <c r="G23" s="21" t="s">
        <v>25</v>
      </c>
      <c r="H23" s="22" t="s">
        <v>92</v>
      </c>
      <c r="I23" s="20" t="s">
        <v>100</v>
      </c>
      <c r="J23" s="20"/>
      <c r="K23" s="20"/>
      <c r="L23" s="20">
        <v>85</v>
      </c>
      <c r="M23" s="41">
        <f>K23+L23</f>
        <v>85</v>
      </c>
      <c r="N23" s="15"/>
    </row>
    <row r="24" spans="1:14" ht="69.75" customHeight="1" x14ac:dyDescent="0.25">
      <c r="A24" s="17">
        <v>15</v>
      </c>
      <c r="B24" s="19" t="s">
        <v>23</v>
      </c>
      <c r="C24" s="19" t="str">
        <f t="shared" si="4"/>
        <v xml:space="preserve">Trần Thị </v>
      </c>
      <c r="D24" s="20" t="s">
        <v>17</v>
      </c>
      <c r="E24" s="21" t="s">
        <v>126</v>
      </c>
      <c r="F24" s="20"/>
      <c r="G24" s="21" t="s">
        <v>24</v>
      </c>
      <c r="H24" s="23" t="s">
        <v>92</v>
      </c>
      <c r="I24" s="20" t="s">
        <v>100</v>
      </c>
      <c r="J24" s="20" t="s">
        <v>145</v>
      </c>
      <c r="K24" s="20">
        <v>5</v>
      </c>
      <c r="L24" s="20">
        <v>70</v>
      </c>
      <c r="M24" s="41">
        <f t="shared" ref="M24:M30" si="5">K24+L24</f>
        <v>75</v>
      </c>
      <c r="N24" s="15"/>
    </row>
    <row r="25" spans="1:14" ht="69.75" customHeight="1" x14ac:dyDescent="0.25">
      <c r="A25" s="17">
        <v>16</v>
      </c>
      <c r="B25" s="18" t="s">
        <v>77</v>
      </c>
      <c r="C25" s="19" t="str">
        <f t="shared" si="4"/>
        <v xml:space="preserve">Hồ Thị Bích </v>
      </c>
      <c r="D25" s="20" t="s">
        <v>83</v>
      </c>
      <c r="E25" s="21" t="s">
        <v>113</v>
      </c>
      <c r="F25" s="20"/>
      <c r="G25" s="21" t="s">
        <v>78</v>
      </c>
      <c r="H25" s="23" t="s">
        <v>92</v>
      </c>
      <c r="I25" s="20" t="s">
        <v>100</v>
      </c>
      <c r="J25" s="20"/>
      <c r="K25" s="20"/>
      <c r="L25" s="20">
        <v>58</v>
      </c>
      <c r="M25" s="41">
        <f t="shared" si="5"/>
        <v>58</v>
      </c>
      <c r="N25" s="15"/>
    </row>
    <row r="26" spans="1:14" ht="69.75" customHeight="1" x14ac:dyDescent="0.25">
      <c r="A26" s="17">
        <v>17</v>
      </c>
      <c r="B26" s="18" t="s">
        <v>75</v>
      </c>
      <c r="C26" s="19" t="str">
        <f t="shared" si="4"/>
        <v xml:space="preserve">Nguyễn Thanh </v>
      </c>
      <c r="D26" s="20" t="s">
        <v>82</v>
      </c>
      <c r="E26" s="21" t="s">
        <v>128</v>
      </c>
      <c r="F26" s="20"/>
      <c r="G26" s="21" t="s">
        <v>76</v>
      </c>
      <c r="H26" s="22" t="s">
        <v>92</v>
      </c>
      <c r="I26" s="20" t="s">
        <v>100</v>
      </c>
      <c r="J26" s="20"/>
      <c r="K26" s="20"/>
      <c r="L26" s="20">
        <v>60</v>
      </c>
      <c r="M26" s="41">
        <f t="shared" si="5"/>
        <v>60</v>
      </c>
      <c r="N26" s="15"/>
    </row>
    <row r="27" spans="1:14" ht="69.75" customHeight="1" x14ac:dyDescent="0.25">
      <c r="A27" s="17">
        <v>18</v>
      </c>
      <c r="B27" s="19" t="s">
        <v>21</v>
      </c>
      <c r="C27" s="19" t="str">
        <f t="shared" si="4"/>
        <v xml:space="preserve">Lê Hoàng </v>
      </c>
      <c r="D27" s="20" t="s">
        <v>54</v>
      </c>
      <c r="E27" s="21" t="s">
        <v>114</v>
      </c>
      <c r="F27" s="20"/>
      <c r="G27" s="21" t="s">
        <v>22</v>
      </c>
      <c r="H27" s="22" t="s">
        <v>92</v>
      </c>
      <c r="I27" s="20" t="s">
        <v>100</v>
      </c>
      <c r="J27" s="20" t="s">
        <v>144</v>
      </c>
      <c r="K27" s="20">
        <v>2.5</v>
      </c>
      <c r="L27" s="20">
        <v>57.5</v>
      </c>
      <c r="M27" s="41">
        <f t="shared" si="5"/>
        <v>60</v>
      </c>
      <c r="N27" s="15"/>
    </row>
    <row r="28" spans="1:14" ht="69.75" customHeight="1" x14ac:dyDescent="0.25">
      <c r="A28" s="17">
        <v>19</v>
      </c>
      <c r="B28" s="18" t="s">
        <v>44</v>
      </c>
      <c r="C28" s="19" t="str">
        <f t="shared" si="4"/>
        <v xml:space="preserve">Nguyễn Hữu </v>
      </c>
      <c r="D28" s="20" t="s">
        <v>55</v>
      </c>
      <c r="E28" s="21" t="s">
        <v>116</v>
      </c>
      <c r="F28" s="21" t="s">
        <v>45</v>
      </c>
      <c r="G28" s="20"/>
      <c r="H28" s="22" t="s">
        <v>92</v>
      </c>
      <c r="I28" s="20" t="s">
        <v>100</v>
      </c>
      <c r="J28" s="20"/>
      <c r="K28" s="20"/>
      <c r="L28" s="20">
        <v>55</v>
      </c>
      <c r="M28" s="41">
        <f t="shared" si="5"/>
        <v>55</v>
      </c>
      <c r="N28" s="15"/>
    </row>
    <row r="29" spans="1:14" ht="69.75" customHeight="1" x14ac:dyDescent="0.25">
      <c r="A29" s="17">
        <v>20</v>
      </c>
      <c r="B29" s="19" t="s">
        <v>9</v>
      </c>
      <c r="C29" s="19" t="str">
        <f t="shared" si="4"/>
        <v xml:space="preserve">Phạm Ngô Minh </v>
      </c>
      <c r="D29" s="20" t="s">
        <v>15</v>
      </c>
      <c r="E29" s="21" t="s">
        <v>118</v>
      </c>
      <c r="F29" s="21" t="s">
        <v>10</v>
      </c>
      <c r="G29" s="20"/>
      <c r="H29" s="22" t="s">
        <v>92</v>
      </c>
      <c r="I29" s="20" t="s">
        <v>100</v>
      </c>
      <c r="J29" s="20"/>
      <c r="K29" s="20"/>
      <c r="L29" s="20">
        <v>62.5</v>
      </c>
      <c r="M29" s="41">
        <f t="shared" si="5"/>
        <v>62.5</v>
      </c>
      <c r="N29" s="15"/>
    </row>
    <row r="30" spans="1:14" ht="69.75" customHeight="1" x14ac:dyDescent="0.25">
      <c r="A30" s="17">
        <v>21</v>
      </c>
      <c r="B30" s="19" t="s">
        <v>26</v>
      </c>
      <c r="C30" s="19" t="str">
        <f t="shared" si="4"/>
        <v xml:space="preserve">Lê Quốc </v>
      </c>
      <c r="D30" s="20" t="s">
        <v>57</v>
      </c>
      <c r="E30" s="21" t="s">
        <v>119</v>
      </c>
      <c r="F30" s="21" t="s">
        <v>27</v>
      </c>
      <c r="G30" s="20"/>
      <c r="H30" s="22" t="s">
        <v>97</v>
      </c>
      <c r="I30" s="20" t="s">
        <v>100</v>
      </c>
      <c r="J30" s="20"/>
      <c r="K30" s="20"/>
      <c r="L30" s="20">
        <v>67.5</v>
      </c>
      <c r="M30" s="41">
        <f t="shared" si="5"/>
        <v>67.5</v>
      </c>
      <c r="N30" s="15"/>
    </row>
    <row r="31" spans="1:14" ht="33.75" customHeight="1" x14ac:dyDescent="0.25">
      <c r="A31" s="10" t="s">
        <v>134</v>
      </c>
      <c r="B31" s="13" t="s">
        <v>135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</row>
    <row r="32" spans="1:14" ht="52.5" customHeight="1" x14ac:dyDescent="0.25">
      <c r="A32" s="27">
        <v>22</v>
      </c>
      <c r="B32" s="32" t="s">
        <v>79</v>
      </c>
      <c r="C32" s="32" t="str">
        <f t="shared" ref="C32:C39" si="6">LEFT(B32,LEN(B32)-LEN(D32))</f>
        <v xml:space="preserve">Võ Thị Ngọc </v>
      </c>
      <c r="D32" s="28" t="s">
        <v>62</v>
      </c>
      <c r="E32" s="33" t="s">
        <v>106</v>
      </c>
      <c r="F32" s="28"/>
      <c r="G32" s="33" t="s">
        <v>37</v>
      </c>
      <c r="H32" s="35" t="s">
        <v>93</v>
      </c>
      <c r="I32" s="28" t="s">
        <v>102</v>
      </c>
      <c r="J32" s="28"/>
      <c r="K32" s="28"/>
      <c r="L32" s="28">
        <v>67</v>
      </c>
      <c r="M32" s="40">
        <f>K32+L32</f>
        <v>67</v>
      </c>
      <c r="N32" s="15"/>
    </row>
    <row r="33" spans="1:14" s="1" customFormat="1" ht="50.25" customHeight="1" x14ac:dyDescent="0.25">
      <c r="A33" s="28">
        <v>23</v>
      </c>
      <c r="B33" s="32" t="s">
        <v>38</v>
      </c>
      <c r="C33" s="32" t="str">
        <f t="shared" si="6"/>
        <v xml:space="preserve">Trần Thiện </v>
      </c>
      <c r="D33" s="28" t="s">
        <v>59</v>
      </c>
      <c r="E33" s="33" t="s">
        <v>107</v>
      </c>
      <c r="F33" s="33" t="s">
        <v>39</v>
      </c>
      <c r="G33" s="28"/>
      <c r="H33" s="35" t="s">
        <v>94</v>
      </c>
      <c r="I33" s="28" t="s">
        <v>102</v>
      </c>
      <c r="J33" s="28"/>
      <c r="K33" s="28"/>
      <c r="L33" s="28">
        <v>65</v>
      </c>
      <c r="M33" s="40">
        <f t="shared" ref="M33:M39" si="7">K33+L33</f>
        <v>65</v>
      </c>
      <c r="N33" s="42"/>
    </row>
    <row r="34" spans="1:14" ht="69.75" customHeight="1" x14ac:dyDescent="0.25">
      <c r="A34" s="17">
        <v>24</v>
      </c>
      <c r="B34" s="19" t="s">
        <v>87</v>
      </c>
      <c r="C34" s="19" t="str">
        <f t="shared" si="6"/>
        <v xml:space="preserve">Võ Ngọc Phương </v>
      </c>
      <c r="D34" s="20" t="s">
        <v>88</v>
      </c>
      <c r="E34" s="21" t="s">
        <v>110</v>
      </c>
      <c r="F34" s="21"/>
      <c r="G34" s="21" t="s">
        <v>89</v>
      </c>
      <c r="H34" s="22" t="s">
        <v>94</v>
      </c>
      <c r="I34" s="20" t="s">
        <v>102</v>
      </c>
      <c r="J34" s="20"/>
      <c r="K34" s="20"/>
      <c r="L34" s="20">
        <v>50</v>
      </c>
      <c r="M34" s="41">
        <f t="shared" si="7"/>
        <v>50</v>
      </c>
      <c r="N34" s="15"/>
    </row>
    <row r="35" spans="1:14" s="36" customFormat="1" ht="69.75" customHeight="1" x14ac:dyDescent="0.25">
      <c r="A35" s="28">
        <v>25</v>
      </c>
      <c r="B35" s="31" t="s">
        <v>46</v>
      </c>
      <c r="C35" s="32" t="str">
        <f t="shared" si="6"/>
        <v xml:space="preserve">Nguyễn Bùi Mỹ </v>
      </c>
      <c r="D35" s="28" t="s">
        <v>53</v>
      </c>
      <c r="E35" s="33" t="s">
        <v>125</v>
      </c>
      <c r="F35" s="28"/>
      <c r="G35" s="33" t="s">
        <v>47</v>
      </c>
      <c r="H35" s="35" t="s">
        <v>95</v>
      </c>
      <c r="I35" s="28" t="s">
        <v>102</v>
      </c>
      <c r="J35" s="28"/>
      <c r="K35" s="28"/>
      <c r="L35" s="28">
        <v>55</v>
      </c>
      <c r="M35" s="40">
        <f t="shared" si="7"/>
        <v>55</v>
      </c>
      <c r="N35" s="43"/>
    </row>
    <row r="36" spans="1:14" s="36" customFormat="1" ht="56.25" customHeight="1" x14ac:dyDescent="0.25">
      <c r="A36" s="27">
        <v>26</v>
      </c>
      <c r="B36" s="32" t="s">
        <v>42</v>
      </c>
      <c r="C36" s="32" t="str">
        <f t="shared" si="6"/>
        <v xml:space="preserve">Nguyễn Thị Mỹ </v>
      </c>
      <c r="D36" s="28" t="s">
        <v>61</v>
      </c>
      <c r="E36" s="33" t="s">
        <v>127</v>
      </c>
      <c r="F36" s="28"/>
      <c r="G36" s="33" t="s">
        <v>43</v>
      </c>
      <c r="H36" s="35" t="s">
        <v>95</v>
      </c>
      <c r="I36" s="28" t="s">
        <v>102</v>
      </c>
      <c r="J36" s="28"/>
      <c r="K36" s="28"/>
      <c r="L36" s="28">
        <v>55</v>
      </c>
      <c r="M36" s="40">
        <f t="shared" si="7"/>
        <v>55</v>
      </c>
      <c r="N36" s="60"/>
    </row>
    <row r="37" spans="1:14" s="1" customFormat="1" ht="57" customHeight="1" x14ac:dyDescent="0.25">
      <c r="A37" s="28">
        <v>27</v>
      </c>
      <c r="B37" s="32" t="s">
        <v>40</v>
      </c>
      <c r="C37" s="32" t="str">
        <f t="shared" si="6"/>
        <v xml:space="preserve">Lại Hữu </v>
      </c>
      <c r="D37" s="28" t="s">
        <v>56</v>
      </c>
      <c r="E37" s="33" t="s">
        <v>129</v>
      </c>
      <c r="F37" s="33" t="s">
        <v>41</v>
      </c>
      <c r="G37" s="28"/>
      <c r="H37" s="35" t="s">
        <v>96</v>
      </c>
      <c r="I37" s="28" t="s">
        <v>102</v>
      </c>
      <c r="J37" s="28"/>
      <c r="K37" s="28"/>
      <c r="L37" s="28">
        <v>57</v>
      </c>
      <c r="M37" s="40">
        <f t="shared" si="7"/>
        <v>57</v>
      </c>
      <c r="N37" s="61"/>
    </row>
    <row r="38" spans="1:14" ht="54.75" customHeight="1" x14ac:dyDescent="0.25">
      <c r="A38" s="17">
        <v>28</v>
      </c>
      <c r="B38" s="19" t="s">
        <v>28</v>
      </c>
      <c r="C38" s="19" t="str">
        <f t="shared" si="6"/>
        <v xml:space="preserve">Đặng Vũ Anh </v>
      </c>
      <c r="D38" s="20" t="s">
        <v>58</v>
      </c>
      <c r="E38" s="21" t="s">
        <v>115</v>
      </c>
      <c r="F38" s="20"/>
      <c r="G38" s="21" t="s">
        <v>29</v>
      </c>
      <c r="H38" s="22" t="s">
        <v>96</v>
      </c>
      <c r="I38" s="20" t="s">
        <v>102</v>
      </c>
      <c r="J38" s="20"/>
      <c r="K38" s="20"/>
      <c r="L38" s="20">
        <v>50</v>
      </c>
      <c r="M38" s="41">
        <f t="shared" si="7"/>
        <v>50</v>
      </c>
      <c r="N38" s="15"/>
    </row>
    <row r="39" spans="1:14" ht="57.75" customHeight="1" x14ac:dyDescent="0.25">
      <c r="A39" s="28">
        <v>29</v>
      </c>
      <c r="B39" s="31" t="s">
        <v>120</v>
      </c>
      <c r="C39" s="32" t="str">
        <f t="shared" si="6"/>
        <v xml:space="preserve">Nguyễn Thị Bảo </v>
      </c>
      <c r="D39" s="28" t="s">
        <v>14</v>
      </c>
      <c r="E39" s="33" t="s">
        <v>117</v>
      </c>
      <c r="F39" s="33"/>
      <c r="G39" s="33" t="s">
        <v>121</v>
      </c>
      <c r="H39" s="35" t="s">
        <v>122</v>
      </c>
      <c r="I39" s="28" t="s">
        <v>102</v>
      </c>
      <c r="J39" s="28"/>
      <c r="K39" s="28"/>
      <c r="L39" s="28">
        <v>55</v>
      </c>
      <c r="M39" s="40">
        <f t="shared" si="7"/>
        <v>55</v>
      </c>
      <c r="N39" s="15"/>
    </row>
    <row r="40" spans="1:14" x14ac:dyDescent="0.25">
      <c r="C40" s="44" t="s">
        <v>123</v>
      </c>
      <c r="D40" s="44"/>
      <c r="E40" s="44"/>
      <c r="F40" s="6"/>
      <c r="G40" s="6"/>
      <c r="H40" s="6"/>
      <c r="I40" s="6"/>
      <c r="J40" s="6"/>
      <c r="K40" s="6"/>
      <c r="L40" s="6"/>
      <c r="M40" s="6"/>
    </row>
    <row r="41" spans="1:14" ht="36" customHeight="1" x14ac:dyDescent="0.25">
      <c r="C41" s="7"/>
      <c r="D41" s="7"/>
      <c r="E41" s="7"/>
      <c r="F41" s="7"/>
      <c r="G41" s="7"/>
      <c r="H41" s="45"/>
      <c r="I41" s="45"/>
      <c r="J41" s="11"/>
      <c r="K41" s="12"/>
      <c r="L41" s="11"/>
      <c r="M41" s="12"/>
    </row>
    <row r="42" spans="1:14" ht="16.5" x14ac:dyDescent="0.25">
      <c r="C42" s="7"/>
      <c r="D42" s="8"/>
      <c r="E42" s="7"/>
      <c r="F42" s="6"/>
      <c r="G42" s="6"/>
      <c r="H42" s="9"/>
      <c r="I42" s="9"/>
      <c r="J42" s="9"/>
      <c r="K42" s="9"/>
      <c r="L42" s="9"/>
      <c r="M42" s="9"/>
    </row>
    <row r="43" spans="1:14" ht="16.5" x14ac:dyDescent="0.25">
      <c r="C43" s="7"/>
      <c r="D43" s="8"/>
      <c r="E43" s="7"/>
      <c r="F43" s="6"/>
      <c r="G43" s="6"/>
      <c r="H43" s="9"/>
      <c r="I43" s="9"/>
      <c r="J43" s="9"/>
      <c r="K43" s="9"/>
      <c r="L43" s="9"/>
      <c r="M43" s="9"/>
    </row>
    <row r="44" spans="1:14" ht="16.5" x14ac:dyDescent="0.25">
      <c r="C44" s="7"/>
      <c r="D44" s="8"/>
      <c r="E44" s="7"/>
      <c r="F44" s="6"/>
      <c r="G44" s="6"/>
      <c r="H44" s="9"/>
      <c r="I44" s="9"/>
      <c r="J44" s="9"/>
      <c r="K44" s="9"/>
      <c r="L44" s="9"/>
      <c r="M44" s="9"/>
    </row>
    <row r="45" spans="1:14" ht="16.5" x14ac:dyDescent="0.25">
      <c r="C45" s="7"/>
      <c r="D45" s="8"/>
      <c r="E45" s="7"/>
      <c r="F45" s="6"/>
      <c r="G45" s="6"/>
      <c r="H45" s="9"/>
      <c r="I45" s="9"/>
      <c r="J45" s="9"/>
      <c r="K45" s="9"/>
      <c r="L45" s="9"/>
      <c r="M45" s="9"/>
    </row>
    <row r="46" spans="1:14" ht="16.5" x14ac:dyDescent="0.25">
      <c r="C46" s="7"/>
      <c r="D46" s="8"/>
      <c r="E46" s="7"/>
      <c r="F46" s="6"/>
      <c r="G46" s="6"/>
      <c r="H46" s="9"/>
      <c r="I46" s="9"/>
      <c r="J46" s="9"/>
      <c r="K46" s="9"/>
      <c r="L46" s="9"/>
      <c r="M46" s="9"/>
    </row>
    <row r="47" spans="1:14" ht="16.5" x14ac:dyDescent="0.25">
      <c r="C47" s="7"/>
      <c r="D47" s="8"/>
      <c r="E47" s="7"/>
      <c r="F47" s="6"/>
      <c r="G47" s="6"/>
      <c r="H47" s="9"/>
      <c r="I47" s="9"/>
      <c r="J47" s="9"/>
      <c r="K47" s="9"/>
      <c r="L47" s="9"/>
      <c r="M47" s="9"/>
    </row>
    <row r="48" spans="1:14" ht="45.75" customHeight="1" x14ac:dyDescent="0.25">
      <c r="C48" s="7"/>
      <c r="D48" s="7"/>
      <c r="E48" s="7"/>
      <c r="F48" s="7"/>
      <c r="G48" s="7"/>
      <c r="H48" s="45"/>
      <c r="I48" s="45"/>
      <c r="J48" s="11"/>
      <c r="K48" s="12"/>
      <c r="L48" s="11"/>
      <c r="M48" s="12"/>
    </row>
  </sheetData>
  <autoFilter ref="A3:M31">
    <filterColumn colId="5" showButton="0"/>
    <sortState ref="A7:R44">
      <sortCondition ref="D4:D7"/>
    </sortState>
  </autoFilter>
  <mergeCells count="20">
    <mergeCell ref="N3:N5"/>
    <mergeCell ref="A1:E1"/>
    <mergeCell ref="C3:C5"/>
    <mergeCell ref="I3:I5"/>
    <mergeCell ref="B3:B5"/>
    <mergeCell ref="H3:H5"/>
    <mergeCell ref="G4:G5"/>
    <mergeCell ref="F4:F5"/>
    <mergeCell ref="E3:E5"/>
    <mergeCell ref="D3:D5"/>
    <mergeCell ref="A2:M2"/>
    <mergeCell ref="A3:A5"/>
    <mergeCell ref="F3:G3"/>
    <mergeCell ref="M3:M5"/>
    <mergeCell ref="C40:E40"/>
    <mergeCell ref="H41:I41"/>
    <mergeCell ref="H48:I48"/>
    <mergeCell ref="L3:L5"/>
    <mergeCell ref="J3:J5"/>
    <mergeCell ref="K3:K5"/>
  </mergeCells>
  <pageMargins left="0" right="0" top="0.31496062992125984" bottom="0.27559055118110237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2024-06-06T01:39:08Z</cp:lastPrinted>
  <dcterms:created xsi:type="dcterms:W3CDTF">2022-06-21T09:04:45Z</dcterms:created>
  <dcterms:modified xsi:type="dcterms:W3CDTF">2024-06-06T01:39:14Z</dcterms:modified>
</cp:coreProperties>
</file>